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echnology Department\Finance\Karina\Tenders in work 2019\Сертификаты Unify\Forms РФ\заявка на публикацию\"/>
    </mc:Choice>
  </mc:AlternateContent>
  <bookViews>
    <workbookView xWindow="0" yWindow="0" windowWidth="19560" windowHeight="75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J27" i="1"/>
</calcChain>
</file>

<file path=xl/sharedStrings.xml><?xml version="1.0" encoding="utf-8"?>
<sst xmlns="http://schemas.openxmlformats.org/spreadsheetml/2006/main" count="138" uniqueCount="62">
  <si>
    <t>Description / Описание</t>
  </si>
  <si>
    <t>QTY/ Кол-во</t>
  </si>
  <si>
    <t>UOM / ед.изм.</t>
  </si>
  <si>
    <t/>
  </si>
  <si>
    <t>EA</t>
  </si>
  <si>
    <t>Артикул</t>
  </si>
  <si>
    <t>Номер заявки в Максимо</t>
  </si>
  <si>
    <t>1</t>
  </si>
  <si>
    <t>№№</t>
  </si>
  <si>
    <t>Производитель</t>
  </si>
  <si>
    <t>Обоснование / Description</t>
  </si>
  <si>
    <t>Срок действия / Term</t>
  </si>
  <si>
    <t xml:space="preserve"> Регион/ Region</t>
  </si>
  <si>
    <t>Total / Всего, USD</t>
  </si>
  <si>
    <t>Price per ea / Цена за ед., USD</t>
  </si>
  <si>
    <t>TOTAL:</t>
  </si>
  <si>
    <t>Unify</t>
  </si>
  <si>
    <t>Неисключительное право на использование OpenScape Accounting V3 Base Package~OpenScape Accounting V3 Base Package  
UNIFY AG</t>
  </si>
  <si>
    <t>Неисключительное право на использование OpenScape Accounting V3 Port~OpenScape Accounting V3 Port  
UNIFY AG</t>
  </si>
  <si>
    <t>Неисключительное право на использование OpenScape Accounting V3 User/Admin~OpenScape Accounting V3 User/Admin  
UNIFY AG</t>
  </si>
  <si>
    <t>Сертификат технической поддержки SSP 1Y OpenScape Accounting V3 Base Package~SSP 1Y OpenScape Accounting V3 Base Package  
UNIFY AG</t>
  </si>
  <si>
    <t>Сертификат технической поддержки SSP 1Y OpenScape Accounting V3 Port~SSP 1Y OpenScape Accounting V3 Port  
UNIFY AG</t>
  </si>
  <si>
    <t>Сертификат технической поддержки SSP 1Y OpenScape Accounting V3 User/Admin~SSP 1Y OpenScape Accounting V3 User/Admin  
UNIFY AG</t>
  </si>
  <si>
    <t>Пакет технической поддержки Technical support package Total Care 1.0 for OpenScape Accounting V3 Base Package~Technical support package Total Care 1.0 for OpenScape Accounting V3 Base Package  
UNIFY AG</t>
  </si>
  <si>
    <t>Пакет технической поддержки Technical support package Total Care 1.0 for OpenScape Accounting V3 Port~Technical support package Total Care 1.0 for OpenScape Accounting V3 Port  
UNIFY AG</t>
  </si>
  <si>
    <t>Пакет технической поддержки Technical support package Total Care 1.0 for OpenScape Accounting V3 User/Admin~Technical support package Total Care 1.0 for OpenScape Accounting V3 User/Admin  
UNIFY AG</t>
  </si>
  <si>
    <t>Неисключительное право на использование/OpenScape Fault Management V10 - 10 System Management IP Nodes~OpenScape Fault Management V10 - 10 System Management IP Nodes  
UNIFY AG</t>
  </si>
  <si>
    <t>Сертификат технической поддержки/SSP 1Y OpenScapeFault Management V10 - 10 System Management IP Nodes~SSP 1Y OpenScapeFault Management V10 - 10 System Management IP Nodes  
UNIFY AG</t>
  </si>
  <si>
    <t>Пакет технической поддержки Technical support package Total Care 1.0 for OpenScapeFault Management V10 - 10 System Management IP Nodes~Technical support package Total Care 1.0 for OpenScapeFault Management V10 - 10 System Management IP Nodes  
UNIFY AG</t>
  </si>
  <si>
    <t>Неисключительное право на использование/OpenScape CMP V7 User Management User License~OpenScape CMP V7 User Management User License  
UNIFY AG</t>
  </si>
  <si>
    <t>Сертификат технической поддержки/SSP 1Y for OpenScape CMP V7 User Management User License~SSP 1Y for OpenScape CMP V7 User Management User License  
UNIFY AG</t>
  </si>
  <si>
    <t>Пакет технической поддержки Technical support package Total Care 1.0 for OpenScape CMP V7 User Management User License~Technical support package Total Care 1.0 for OpenScape CMP V7 User Management User License  
UNIFY AG</t>
  </si>
  <si>
    <t>OpenScape OpenScape UC Application V9 User License~OpenScape OpenScape UC Application V9 User License  
UNIFY AG</t>
  </si>
  <si>
    <t>SSP 1Y for OpenScape UC Application V9 User License~SSP 1Y for OpenScape UC Application V9 User License  
UNIFY AG</t>
  </si>
  <si>
    <t>Пакет технической поддержки Technical support package Total Care 1.0 for OpenScape UC Application V9 User License~Technical support package Total Care 1.0 for OpenScape UC Application V9 User License  
UNIFY AG</t>
  </si>
  <si>
    <t>L30280-G622-A138</t>
  </si>
  <si>
    <t>L30280-G622-A139</t>
  </si>
  <si>
    <t>L30280-G622-A140</t>
  </si>
  <si>
    <t>L40280-G622-A138</t>
  </si>
  <si>
    <t>L40280-G622-A139</t>
  </si>
  <si>
    <t>L40280-G622-A140</t>
  </si>
  <si>
    <t>L40280-G622-A138-TC1-0</t>
  </si>
  <si>
    <t>L40280-G622-A139-TC1-0</t>
  </si>
  <si>
    <t>L40280-G622-A140-TC1-0</t>
  </si>
  <si>
    <t>L30280-D622-C285</t>
  </si>
  <si>
    <t>L40280-D622-C285</t>
  </si>
  <si>
    <t>L30280-D622-C285-TC1-0</t>
  </si>
  <si>
    <t>L30280-D622-H61</t>
  </si>
  <si>
    <t>L40280-D622-H61</t>
  </si>
  <si>
    <t>L30280-D622-H61-TC1-0</t>
  </si>
  <si>
    <t>L30280-D622-H413</t>
  </si>
  <si>
    <t>L40280-D622-H413</t>
  </si>
  <si>
    <t>L40280-D622-H413-TC1-0</t>
  </si>
  <si>
    <t>6 800</t>
  </si>
  <si>
    <t>5</t>
  </si>
  <si>
    <t>2</t>
  </si>
  <si>
    <t>500</t>
  </si>
  <si>
    <t>120</t>
  </si>
  <si>
    <t>MT</t>
  </si>
  <si>
    <t>Телефонная Система. Отдел Технологии / Technology department Telephony System</t>
  </si>
  <si>
    <t>КТК</t>
  </si>
  <si>
    <t xml:space="preserve">Приобретение новых версий программного обеспечения телефонных приложений систем технологической сети связи КТК, 2020. В соответствии с планом описанным в РОР 0185/2018.
Purchase of the new software versions  of telephony applications of technological network CPC, 2020. According to the plan, that was described in the AFE 0185/2018
http://www.cpcpipe.ru/departments/finance/afe/Lists/afe/DispForm.aspx?ID=2211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</si>
</sst>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6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30"/>
  <sheetViews>
    <sheetView tabSelected="1" zoomScale="80" zoomScaleNormal="80" workbookViewId="0">
      <pane ySplit="8" topLeftCell="A27" activePane="bottomLeft" state="frozen"/>
      <selection pane="bottomLeft" activeCell="I29" sqref="I29"/>
    </sheetView>
  </sheetViews>
  <sheetFormatPr defaultRowHeight="15" x14ac:dyDescent="0.25"/>
  <cols>
    <col min="1" max="1" width="4.42578125" customWidth="1"/>
    <col min="2" max="2" width="9.140625" style="1"/>
    <col min="3" max="3" width="9" style="1" customWidth="1"/>
    <col min="4" max="4" width="9.85546875" style="1" customWidth="1"/>
    <col min="5" max="5" width="19.28515625" style="1" customWidth="1"/>
    <col min="6" max="6" width="49.140625" style="1" customWidth="1"/>
    <col min="7" max="7" width="14.5703125" style="1" customWidth="1"/>
    <col min="8" max="8" width="9.140625" style="1"/>
    <col min="9" max="9" width="13.28515625" style="2" customWidth="1"/>
    <col min="10" max="10" width="13.140625" style="2" customWidth="1"/>
    <col min="11" max="11" width="50.42578125" style="1" customWidth="1"/>
    <col min="12" max="12" width="13" style="1" customWidth="1"/>
    <col min="13" max="13" width="11.85546875" style="1" customWidth="1"/>
    <col min="14" max="14" width="13.28515625" customWidth="1"/>
  </cols>
  <sheetData>
    <row r="3" spans="2:14" ht="17.25" x14ac:dyDescent="0.25">
      <c r="B3" s="17" t="s">
        <v>59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4" ht="17.25" x14ac:dyDescent="0.25">
      <c r="B4" s="17" t="s">
        <v>60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2:14" ht="15" customHeight="1" x14ac:dyDescent="0.25">
      <c r="B6" s="18" t="s">
        <v>8</v>
      </c>
      <c r="C6" s="23" t="s">
        <v>6</v>
      </c>
      <c r="D6" s="18" t="s">
        <v>9</v>
      </c>
      <c r="E6" s="18" t="s">
        <v>5</v>
      </c>
      <c r="F6" s="18" t="s">
        <v>0</v>
      </c>
      <c r="G6" s="18" t="s">
        <v>1</v>
      </c>
      <c r="H6" s="18" t="s">
        <v>2</v>
      </c>
      <c r="I6" s="21" t="s">
        <v>14</v>
      </c>
      <c r="J6" s="21" t="s">
        <v>13</v>
      </c>
      <c r="K6" s="20" t="s">
        <v>10</v>
      </c>
      <c r="L6" s="24" t="s">
        <v>12</v>
      </c>
      <c r="M6" s="24" t="s">
        <v>11</v>
      </c>
    </row>
    <row r="7" spans="2:14" x14ac:dyDescent="0.25">
      <c r="B7" s="18"/>
      <c r="C7" s="23"/>
      <c r="D7" s="18" t="s">
        <v>3</v>
      </c>
      <c r="E7" s="18" t="s">
        <v>3</v>
      </c>
      <c r="F7" s="18" t="s">
        <v>3</v>
      </c>
      <c r="G7" s="18" t="s">
        <v>3</v>
      </c>
      <c r="H7" s="18" t="s">
        <v>3</v>
      </c>
      <c r="I7" s="21" t="s">
        <v>3</v>
      </c>
      <c r="J7" s="21" t="s">
        <v>3</v>
      </c>
      <c r="K7" s="20"/>
      <c r="L7" s="24"/>
      <c r="M7" s="24"/>
    </row>
    <row r="8" spans="2:14" ht="30" customHeight="1" x14ac:dyDescent="0.25">
      <c r="B8" s="19"/>
      <c r="C8" s="23"/>
      <c r="D8" s="19" t="s">
        <v>3</v>
      </c>
      <c r="E8" s="19" t="s">
        <v>3</v>
      </c>
      <c r="F8" s="19" t="s">
        <v>3</v>
      </c>
      <c r="G8" s="19" t="s">
        <v>3</v>
      </c>
      <c r="H8" s="19" t="s">
        <v>3</v>
      </c>
      <c r="I8" s="22" t="s">
        <v>3</v>
      </c>
      <c r="J8" s="22" t="s">
        <v>3</v>
      </c>
      <c r="K8" s="20"/>
      <c r="L8" s="24"/>
      <c r="M8" s="24"/>
    </row>
    <row r="9" spans="2:14" s="13" customFormat="1" ht="51" customHeight="1" x14ac:dyDescent="0.25">
      <c r="B9" s="8">
        <v>1</v>
      </c>
      <c r="C9" s="8">
        <v>21529</v>
      </c>
      <c r="D9" s="8" t="s">
        <v>16</v>
      </c>
      <c r="E9" s="9" t="s">
        <v>35</v>
      </c>
      <c r="F9" s="10" t="s">
        <v>17</v>
      </c>
      <c r="G9" s="8" t="s">
        <v>7</v>
      </c>
      <c r="H9" s="8" t="s">
        <v>4</v>
      </c>
      <c r="I9" s="8"/>
      <c r="J9" s="11"/>
      <c r="K9" s="16" t="s">
        <v>61</v>
      </c>
      <c r="L9" s="9" t="s">
        <v>58</v>
      </c>
      <c r="M9" s="9"/>
      <c r="N9" s="12"/>
    </row>
    <row r="10" spans="2:14" s="13" customFormat="1" ht="38.25" x14ac:dyDescent="0.25">
      <c r="B10" s="8">
        <v>2</v>
      </c>
      <c r="C10" s="8">
        <v>21529</v>
      </c>
      <c r="D10" s="8" t="s">
        <v>16</v>
      </c>
      <c r="E10" s="9" t="s">
        <v>36</v>
      </c>
      <c r="F10" s="10" t="s">
        <v>18</v>
      </c>
      <c r="G10" s="8" t="s">
        <v>53</v>
      </c>
      <c r="H10" s="8" t="s">
        <v>4</v>
      </c>
      <c r="I10" s="8"/>
      <c r="J10" s="11"/>
      <c r="K10" s="16"/>
      <c r="L10" s="9" t="s">
        <v>58</v>
      </c>
      <c r="M10" s="9"/>
    </row>
    <row r="11" spans="2:14" s="13" customFormat="1" ht="51" x14ac:dyDescent="0.25">
      <c r="B11" s="8">
        <v>3</v>
      </c>
      <c r="C11" s="8">
        <v>21529</v>
      </c>
      <c r="D11" s="8" t="s">
        <v>16</v>
      </c>
      <c r="E11" s="9" t="s">
        <v>37</v>
      </c>
      <c r="F11" s="10" t="s">
        <v>19</v>
      </c>
      <c r="G11" s="8" t="s">
        <v>54</v>
      </c>
      <c r="H11" s="8" t="s">
        <v>4</v>
      </c>
      <c r="I11" s="8"/>
      <c r="J11" s="11"/>
      <c r="K11" s="16"/>
      <c r="L11" s="9" t="s">
        <v>58</v>
      </c>
      <c r="M11" s="9"/>
      <c r="N11" s="12"/>
    </row>
    <row r="12" spans="2:14" s="13" customFormat="1" ht="51" x14ac:dyDescent="0.25">
      <c r="B12" s="8">
        <v>4</v>
      </c>
      <c r="C12" s="8">
        <v>21529</v>
      </c>
      <c r="D12" s="8" t="s">
        <v>16</v>
      </c>
      <c r="E12" s="9" t="s">
        <v>38</v>
      </c>
      <c r="F12" s="10" t="s">
        <v>20</v>
      </c>
      <c r="G12" s="8" t="s">
        <v>7</v>
      </c>
      <c r="H12" s="8" t="s">
        <v>4</v>
      </c>
      <c r="I12" s="8"/>
      <c r="J12" s="11"/>
      <c r="K12" s="16"/>
      <c r="L12" s="9" t="s">
        <v>58</v>
      </c>
      <c r="M12" s="9"/>
      <c r="N12" s="12"/>
    </row>
    <row r="13" spans="2:14" s="13" customFormat="1" ht="38.25" x14ac:dyDescent="0.25">
      <c r="B13" s="8">
        <v>5</v>
      </c>
      <c r="C13" s="8">
        <v>21529</v>
      </c>
      <c r="D13" s="8" t="s">
        <v>16</v>
      </c>
      <c r="E13" s="9" t="s">
        <v>39</v>
      </c>
      <c r="F13" s="10" t="s">
        <v>21</v>
      </c>
      <c r="G13" s="8" t="s">
        <v>53</v>
      </c>
      <c r="H13" s="8" t="s">
        <v>4</v>
      </c>
      <c r="I13" s="8"/>
      <c r="J13" s="11"/>
      <c r="K13" s="16"/>
      <c r="L13" s="9" t="s">
        <v>58</v>
      </c>
      <c r="M13" s="9"/>
      <c r="N13" s="12"/>
    </row>
    <row r="14" spans="2:14" s="13" customFormat="1" ht="51" x14ac:dyDescent="0.25">
      <c r="B14" s="8">
        <v>6</v>
      </c>
      <c r="C14" s="8">
        <v>21529</v>
      </c>
      <c r="D14" s="8" t="s">
        <v>16</v>
      </c>
      <c r="E14" s="9" t="s">
        <v>40</v>
      </c>
      <c r="F14" s="10" t="s">
        <v>22</v>
      </c>
      <c r="G14" s="8" t="s">
        <v>54</v>
      </c>
      <c r="H14" s="8" t="s">
        <v>4</v>
      </c>
      <c r="I14" s="8"/>
      <c r="J14" s="11"/>
      <c r="K14" s="16"/>
      <c r="L14" s="9" t="s">
        <v>58</v>
      </c>
      <c r="M14" s="9"/>
      <c r="N14" s="12"/>
    </row>
    <row r="15" spans="2:14" s="13" customFormat="1" ht="51" customHeight="1" x14ac:dyDescent="0.25">
      <c r="B15" s="8">
        <v>7</v>
      </c>
      <c r="C15" s="8">
        <v>21537</v>
      </c>
      <c r="D15" s="8" t="s">
        <v>16</v>
      </c>
      <c r="E15" s="9" t="s">
        <v>41</v>
      </c>
      <c r="F15" s="10" t="s">
        <v>23</v>
      </c>
      <c r="G15" s="8" t="s">
        <v>7</v>
      </c>
      <c r="H15" s="8" t="s">
        <v>4</v>
      </c>
      <c r="I15" s="8"/>
      <c r="J15" s="11"/>
      <c r="K15" s="16"/>
      <c r="L15" s="9" t="s">
        <v>58</v>
      </c>
      <c r="M15" s="9"/>
      <c r="N15" s="12"/>
    </row>
    <row r="16" spans="2:14" s="13" customFormat="1" ht="50.25" customHeight="1" x14ac:dyDescent="0.25">
      <c r="B16" s="8">
        <v>8</v>
      </c>
      <c r="C16" s="8">
        <v>21537</v>
      </c>
      <c r="D16" s="8" t="s">
        <v>16</v>
      </c>
      <c r="E16" s="9" t="s">
        <v>42</v>
      </c>
      <c r="F16" s="10" t="s">
        <v>24</v>
      </c>
      <c r="G16" s="8" t="s">
        <v>53</v>
      </c>
      <c r="H16" s="8" t="s">
        <v>4</v>
      </c>
      <c r="I16" s="8"/>
      <c r="J16" s="11"/>
      <c r="K16" s="16"/>
      <c r="L16" s="9" t="s">
        <v>58</v>
      </c>
      <c r="M16" s="9"/>
      <c r="N16" s="12"/>
    </row>
    <row r="17" spans="2:14" s="13" customFormat="1" ht="63.75" x14ac:dyDescent="0.25">
      <c r="B17" s="8">
        <v>9</v>
      </c>
      <c r="C17" s="8">
        <v>21537</v>
      </c>
      <c r="D17" s="8" t="s">
        <v>16</v>
      </c>
      <c r="E17" s="9" t="s">
        <v>43</v>
      </c>
      <c r="F17" s="10" t="s">
        <v>25</v>
      </c>
      <c r="G17" s="8" t="s">
        <v>54</v>
      </c>
      <c r="H17" s="8" t="s">
        <v>4</v>
      </c>
      <c r="I17" s="8"/>
      <c r="J17" s="11"/>
      <c r="K17" s="16"/>
      <c r="L17" s="9" t="s">
        <v>58</v>
      </c>
      <c r="M17" s="9"/>
      <c r="N17" s="12"/>
    </row>
    <row r="18" spans="2:14" s="13" customFormat="1" ht="63.75" x14ac:dyDescent="0.25">
      <c r="B18" s="8">
        <v>10</v>
      </c>
      <c r="C18" s="8">
        <v>21537</v>
      </c>
      <c r="D18" s="8" t="s">
        <v>16</v>
      </c>
      <c r="E18" s="9" t="s">
        <v>44</v>
      </c>
      <c r="F18" s="10" t="s">
        <v>26</v>
      </c>
      <c r="G18" s="8" t="s">
        <v>55</v>
      </c>
      <c r="H18" s="8" t="s">
        <v>4</v>
      </c>
      <c r="I18" s="8"/>
      <c r="J18" s="11"/>
      <c r="K18" s="16"/>
      <c r="L18" s="9" t="s">
        <v>58</v>
      </c>
      <c r="M18" s="9"/>
      <c r="N18" s="12"/>
    </row>
    <row r="19" spans="2:14" s="13" customFormat="1" ht="63.75" x14ac:dyDescent="0.25">
      <c r="B19" s="8">
        <v>11</v>
      </c>
      <c r="C19" s="8">
        <v>21537</v>
      </c>
      <c r="D19" s="8" t="s">
        <v>16</v>
      </c>
      <c r="E19" s="9" t="s">
        <v>45</v>
      </c>
      <c r="F19" s="10" t="s">
        <v>27</v>
      </c>
      <c r="G19" s="8" t="s">
        <v>55</v>
      </c>
      <c r="H19" s="8" t="s">
        <v>4</v>
      </c>
      <c r="I19" s="8"/>
      <c r="J19" s="11"/>
      <c r="K19" s="16"/>
      <c r="L19" s="9" t="s">
        <v>58</v>
      </c>
      <c r="M19" s="9"/>
      <c r="N19" s="12"/>
    </row>
    <row r="20" spans="2:14" s="13" customFormat="1" ht="51" customHeight="1" x14ac:dyDescent="0.25">
      <c r="B20" s="8">
        <v>12</v>
      </c>
      <c r="C20" s="8">
        <v>21537</v>
      </c>
      <c r="D20" s="8" t="s">
        <v>16</v>
      </c>
      <c r="E20" s="9" t="s">
        <v>46</v>
      </c>
      <c r="F20" s="10" t="s">
        <v>28</v>
      </c>
      <c r="G20" s="8" t="s">
        <v>55</v>
      </c>
      <c r="H20" s="8" t="s">
        <v>4</v>
      </c>
      <c r="I20" s="8"/>
      <c r="J20" s="11"/>
      <c r="K20" s="16"/>
      <c r="L20" s="9" t="s">
        <v>58</v>
      </c>
      <c r="M20" s="9"/>
      <c r="N20" s="12"/>
    </row>
    <row r="21" spans="2:14" s="13" customFormat="1" ht="51" x14ac:dyDescent="0.25">
      <c r="B21" s="8">
        <v>13</v>
      </c>
      <c r="C21" s="8">
        <v>21537</v>
      </c>
      <c r="D21" s="8" t="s">
        <v>16</v>
      </c>
      <c r="E21" s="9" t="s">
        <v>47</v>
      </c>
      <c r="F21" s="10" t="s">
        <v>29</v>
      </c>
      <c r="G21" s="8" t="s">
        <v>56</v>
      </c>
      <c r="H21" s="8" t="s">
        <v>4</v>
      </c>
      <c r="I21" s="8"/>
      <c r="J21" s="11"/>
      <c r="K21" s="16"/>
      <c r="L21" s="9" t="s">
        <v>58</v>
      </c>
      <c r="M21" s="9"/>
      <c r="N21" s="12"/>
    </row>
    <row r="22" spans="2:14" s="13" customFormat="1" ht="51" x14ac:dyDescent="0.25">
      <c r="B22" s="8">
        <v>14</v>
      </c>
      <c r="C22" s="8">
        <v>21537</v>
      </c>
      <c r="D22" s="8" t="s">
        <v>16</v>
      </c>
      <c r="E22" s="9" t="s">
        <v>48</v>
      </c>
      <c r="F22" s="10" t="s">
        <v>30</v>
      </c>
      <c r="G22" s="8" t="s">
        <v>56</v>
      </c>
      <c r="H22" s="8" t="s">
        <v>4</v>
      </c>
      <c r="I22" s="8"/>
      <c r="J22" s="11"/>
      <c r="K22" s="16"/>
      <c r="L22" s="9" t="s">
        <v>58</v>
      </c>
      <c r="M22" s="9"/>
      <c r="N22" s="12"/>
    </row>
    <row r="23" spans="2:14" s="13" customFormat="1" ht="63.75" x14ac:dyDescent="0.25">
      <c r="B23" s="8">
        <v>15</v>
      </c>
      <c r="C23" s="8">
        <v>21537</v>
      </c>
      <c r="D23" s="8" t="s">
        <v>16</v>
      </c>
      <c r="E23" s="9" t="s">
        <v>49</v>
      </c>
      <c r="F23" s="10" t="s">
        <v>31</v>
      </c>
      <c r="G23" s="8" t="s">
        <v>56</v>
      </c>
      <c r="H23" s="8" t="s">
        <v>4</v>
      </c>
      <c r="I23" s="8"/>
      <c r="J23" s="11"/>
      <c r="K23" s="16"/>
      <c r="L23" s="9" t="s">
        <v>58</v>
      </c>
      <c r="M23" s="9"/>
      <c r="N23" s="12"/>
    </row>
    <row r="24" spans="2:14" s="13" customFormat="1" ht="51" x14ac:dyDescent="0.25">
      <c r="B24" s="8">
        <v>16</v>
      </c>
      <c r="C24" s="8">
        <v>21538</v>
      </c>
      <c r="D24" s="8" t="s">
        <v>16</v>
      </c>
      <c r="E24" s="9" t="s">
        <v>50</v>
      </c>
      <c r="F24" s="10" t="s">
        <v>32</v>
      </c>
      <c r="G24" s="8" t="s">
        <v>57</v>
      </c>
      <c r="H24" s="8" t="s">
        <v>4</v>
      </c>
      <c r="I24" s="8"/>
      <c r="J24" s="11"/>
      <c r="K24" s="16"/>
      <c r="L24" s="9" t="s">
        <v>58</v>
      </c>
      <c r="M24" s="9"/>
      <c r="N24" s="12"/>
    </row>
    <row r="25" spans="2:14" s="13" customFormat="1" ht="51" customHeight="1" x14ac:dyDescent="0.25">
      <c r="B25" s="8">
        <v>17</v>
      </c>
      <c r="C25" s="8">
        <v>21538</v>
      </c>
      <c r="D25" s="8" t="s">
        <v>16</v>
      </c>
      <c r="E25" s="9" t="s">
        <v>51</v>
      </c>
      <c r="F25" s="10" t="s">
        <v>33</v>
      </c>
      <c r="G25" s="8" t="s">
        <v>57</v>
      </c>
      <c r="H25" s="8" t="s">
        <v>4</v>
      </c>
      <c r="I25" s="8"/>
      <c r="J25" s="11"/>
      <c r="K25" s="16"/>
      <c r="L25" s="9" t="s">
        <v>58</v>
      </c>
      <c r="M25" s="9"/>
      <c r="N25" s="12"/>
    </row>
    <row r="26" spans="2:14" s="13" customFormat="1" ht="51" customHeight="1" x14ac:dyDescent="0.25">
      <c r="B26" s="8">
        <v>18</v>
      </c>
      <c r="C26" s="8">
        <v>21538</v>
      </c>
      <c r="D26" s="8" t="s">
        <v>16</v>
      </c>
      <c r="E26" s="9" t="s">
        <v>52</v>
      </c>
      <c r="F26" s="10" t="s">
        <v>34</v>
      </c>
      <c r="G26" s="8" t="s">
        <v>57</v>
      </c>
      <c r="H26" s="8" t="s">
        <v>4</v>
      </c>
      <c r="I26" s="8"/>
      <c r="J26" s="11"/>
      <c r="K26" s="16"/>
      <c r="L26" s="9" t="s">
        <v>58</v>
      </c>
      <c r="M26" s="9"/>
      <c r="N26" s="12"/>
    </row>
    <row r="27" spans="2:14" s="13" customFormat="1" ht="15.75" x14ac:dyDescent="0.25">
      <c r="B27" s="3"/>
      <c r="C27" s="3"/>
      <c r="D27" s="3"/>
      <c r="E27" s="3"/>
      <c r="F27" s="4" t="s">
        <v>15</v>
      </c>
      <c r="G27" s="6">
        <f>G9+G10+G11+G12+G13+G14+G15+G16+G17+G18+G19+G20+G21+G22+G23+G24+G25+G26</f>
        <v>22284</v>
      </c>
      <c r="H27" s="3"/>
      <c r="I27" s="5"/>
      <c r="J27" s="6">
        <f>SUM(J9:J26)</f>
        <v>0</v>
      </c>
      <c r="K27" s="14"/>
      <c r="L27" s="15"/>
      <c r="M27" s="15"/>
      <c r="N27" s="12"/>
    </row>
    <row r="28" spans="2:14" s="13" customFormat="1" x14ac:dyDescent="0.25">
      <c r="B28" s="1"/>
      <c r="C28" s="1"/>
      <c r="D28" s="1"/>
      <c r="E28" s="1"/>
      <c r="F28" s="1"/>
      <c r="G28" s="1"/>
      <c r="H28" s="1"/>
      <c r="I28" s="2"/>
      <c r="J28" s="2"/>
      <c r="K28" s="14"/>
      <c r="L28" s="15"/>
      <c r="M28" s="15"/>
      <c r="N28" s="12"/>
    </row>
    <row r="29" spans="2:14" s="13" customFormat="1" x14ac:dyDescent="0.25">
      <c r="B29" s="1"/>
      <c r="C29" s="1"/>
      <c r="D29" s="1"/>
      <c r="E29" s="1"/>
      <c r="F29" s="1"/>
      <c r="G29" s="1"/>
      <c r="H29" s="1"/>
      <c r="I29" s="2"/>
      <c r="J29" s="2"/>
      <c r="K29" s="14"/>
      <c r="L29" s="15"/>
      <c r="M29" s="15"/>
      <c r="N29" s="12"/>
    </row>
    <row r="30" spans="2:14" s="7" customFormat="1" ht="15.75" x14ac:dyDescent="0.25">
      <c r="B30" s="1"/>
      <c r="C30" s="1"/>
      <c r="D30" s="1"/>
      <c r="E30" s="1"/>
      <c r="F30" s="1"/>
      <c r="G30" s="1"/>
      <c r="H30" s="1"/>
      <c r="I30" s="2"/>
      <c r="J30" s="2"/>
      <c r="K30" s="3"/>
      <c r="L30" s="3"/>
      <c r="M30" s="3"/>
    </row>
  </sheetData>
  <mergeCells count="15">
    <mergeCell ref="K9:K26"/>
    <mergeCell ref="B3:M3"/>
    <mergeCell ref="B6:B8"/>
    <mergeCell ref="K6:K8"/>
    <mergeCell ref="J6:J8"/>
    <mergeCell ref="F6:F8"/>
    <mergeCell ref="G6:G8"/>
    <mergeCell ref="H6:H8"/>
    <mergeCell ref="I6:I8"/>
    <mergeCell ref="E6:E8"/>
    <mergeCell ref="D6:D8"/>
    <mergeCell ref="C6:C8"/>
    <mergeCell ref="M6:M8"/>
    <mergeCell ref="L6:L8"/>
    <mergeCell ref="B4:M4"/>
  </mergeCells>
  <pageMargins left="0.7" right="0.7" top="0.75" bottom="0.75" header="0.3" footer="0.3"/>
  <pageSetup paperSize="9" scale="4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0EA54B-4369-4E70-BE61-CA93C0B7256D}"/>
</file>

<file path=customXml/itemProps2.xml><?xml version="1.0" encoding="utf-8"?>
<ds:datastoreItem xmlns:ds="http://schemas.openxmlformats.org/officeDocument/2006/customXml" ds:itemID="{4BFD7EAA-E89F-458E-9743-A6DF5AD18DD2}"/>
</file>

<file path=customXml/itemProps3.xml><?xml version="1.0" encoding="utf-8"?>
<ds:datastoreItem xmlns:ds="http://schemas.openxmlformats.org/officeDocument/2006/customXml" ds:itemID="{9F95CFBE-5719-4766-A044-2DFF4291D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lysa0110</dc:creator>
  <cp:lastModifiedBy>skri1204</cp:lastModifiedBy>
  <cp:lastPrinted>2020-03-03T05:31:05Z</cp:lastPrinted>
  <dcterms:created xsi:type="dcterms:W3CDTF">2020-02-14T11:42:07Z</dcterms:created>
  <dcterms:modified xsi:type="dcterms:W3CDTF">2020-06-07T19:25:58Z</dcterms:modified>
</cp:coreProperties>
</file>